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" yWindow="25" windowWidth="13473" windowHeight="12659"/>
  </bookViews>
  <sheets>
    <sheet name="подуш. " sheetId="1" r:id="rId1"/>
    <sheet name="Лист1" sheetId="2" r:id="rId2"/>
  </sheets>
  <externalReferences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'подуш. '!$4:$5</definedName>
    <definedName name="новый" localSheetId="0">'[2]1D_Gorin'!#REF!</definedName>
    <definedName name="новый">'[2]1D_Gorin'!#REF!</definedName>
    <definedName name="_xlnm.Print_Area" localSheetId="0">'подуш. '!$A$1:$F$52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 iterateDelta="1E-4"/>
</workbook>
</file>

<file path=xl/calcChain.xml><?xml version="1.0" encoding="utf-8"?>
<calcChain xmlns="http://schemas.openxmlformats.org/spreadsheetml/2006/main">
  <c r="F51" i="1" l="1"/>
  <c r="E51" i="1" l="1"/>
  <c r="D51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<sst xmlns="http://schemas.openxmlformats.org/spreadsheetml/2006/main" count="58" uniqueCount="58">
  <si>
    <t>N строки</t>
  </si>
  <si>
    <t>Наименование МО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</si>
  <si>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</si>
  <si>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</si>
  <si>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</si>
  <si>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</si>
  <si>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</si>
  <si>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</si>
  <si>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</si>
  <si>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</si>
  <si>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</si>
  <si>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</si>
  <si>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</si>
  <si>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</si>
  <si>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</si>
  <si>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</si>
  <si>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</si>
  <si>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</si>
  <si>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</si>
  <si>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</si>
  <si>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</si>
  <si>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</si>
  <si>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</si>
  <si>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</si>
  <si>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</si>
  <si>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</si>
  <si>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</si>
  <si>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</si>
  <si>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</si>
  <si>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</si>
  <si>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</si>
  <si>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</si>
  <si>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</si>
  <si>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</si>
  <si>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</si>
  <si>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</si>
  <si>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</si>
  <si>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</si>
  <si>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</si>
  <si>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</si>
  <si>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</si>
  <si>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</si>
  <si>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</si>
  <si>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</si>
  <si>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</si>
  <si>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</si>
  <si>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</si>
  <si>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Блок 1.
Взрослое население (в возрасте 18 лет и старше)</t>
  </si>
  <si>
    <t>Блок 2.
Детское население (от 0 до 17 лет включительно)</t>
  </si>
  <si>
    <t>Блок 3.
Оказание акушерско-гинекологической помощи</t>
  </si>
  <si>
    <t>Реестровый номер</t>
  </si>
  <si>
    <t>1-16 показатель</t>
  </si>
  <si>
    <t>17-23 показатель</t>
  </si>
  <si>
    <t>24-28 показатель</t>
  </si>
  <si>
    <t xml:space="preserve">Распределение медицинских организаций, финансируемых по подушевому нормативу на прикрепившихся лиц при оказании АПП, на блоки, отражающие результативность оказания медицинской помощи разным категориям населения (взрослому населению,  детскому населению, акушерско-гинекологической помощи) с указанием показателей результативности*, применяемых для указанных медицинских организаций </t>
  </si>
  <si>
    <t>* в соответствии с приказом МЗРФ от 29.12.2020 № 1397н</t>
  </si>
  <si>
    <t xml:space="preserve">Приложение №2
</t>
  </si>
  <si>
    <t>к Решению Комиссии   по разработке ТП ОМС от 20.05.2022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</si>
</sst>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1" fillId="0" borderId="0"/>
    <xf numFmtId="0" fontId="12" fillId="0" borderId="0" applyFill="0" applyBorder="0" applyProtection="0">
      <alignment wrapText="1"/>
      <protection locked="0"/>
    </xf>
    <xf numFmtId="9" fontId="6" fillId="0" borderId="0" applyFont="0" applyFill="0" applyBorder="0" applyAlignment="0" applyProtection="0"/>
    <xf numFmtId="9" fontId="8" fillId="0" borderId="0" quotePrefix="1" applyFont="0" applyFill="0" applyBorder="0" applyAlignment="0">
      <protection locked="0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4" fillId="0" borderId="0"/>
  </cellStyleXfs>
  <cellXfs count="26">
    <xf numFmtId="0" fontId="0" fillId="0" borderId="0" xfId="0"/>
    <xf numFmtId="0" fontId="2" fillId="0" borderId="0" xfId="0" applyFont="1" applyFill="1"/>
    <xf numFmtId="0" fontId="4" fillId="0" borderId="0" xfId="2" applyFont="1" applyFill="1" applyBorder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2" xfId="2" applyFont="1" applyFill="1" applyBorder="1" applyAlignment="1">
      <alignment wrapText="1"/>
    </xf>
    <xf numFmtId="1" fontId="4" fillId="0" borderId="2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wrapText="1"/>
    </xf>
    <xf numFmtId="43" fontId="4" fillId="0" borderId="0" xfId="1" applyFont="1" applyFill="1" applyBorder="1" applyAlignment="1">
      <alignment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wrapText="1"/>
    </xf>
    <xf numFmtId="0" fontId="4" fillId="0" borderId="3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3" fillId="0" borderId="2" xfId="3" applyFont="1" applyFill="1" applyBorder="1" applyAlignment="1">
      <alignment wrapText="1"/>
    </xf>
    <xf numFmtId="0" fontId="5" fillId="0" borderId="1" xfId="2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3" fontId="4" fillId="0" borderId="3" xfId="4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3" fontId="4" fillId="0" borderId="3" xfId="3" applyNumberFormat="1" applyFont="1" applyFill="1" applyBorder="1" applyAlignment="1">
      <alignment horizontal="center" vertical="center" wrapText="1"/>
    </xf>
    <xf numFmtId="3" fontId="4" fillId="0" borderId="0" xfId="2" applyNumberFormat="1" applyFont="1" applyFill="1" applyBorder="1" applyAlignment="1">
      <alignment wrapText="1"/>
    </xf>
    <xf numFmtId="1" fontId="4" fillId="0" borderId="3" xfId="3" applyNumberFormat="1" applyFont="1" applyFill="1" applyBorder="1" applyAlignment="1">
      <alignment horizontal="center" vertical="center" wrapText="1"/>
    </xf>
    <xf numFmtId="4" fontId="5" fillId="0" borderId="3" xfId="3" applyNumberFormat="1" applyFont="1" applyFill="1" applyBorder="1" applyAlignment="1">
      <alignment horizontal="center" vertical="center" wrapText="1"/>
    </xf>
    <xf numFmtId="0" fontId="15" fillId="0" borderId="0" xfId="75" applyFont="1" applyFill="1"/>
    <xf numFmtId="0" fontId="15" fillId="0" borderId="0" xfId="75" applyFont="1" applyFill="1" applyBorder="1" applyAlignment="1">
      <alignment wrapText="1"/>
    </xf>
    <xf numFmtId="0" fontId="15" fillId="0" borderId="0" xfId="75" applyFont="1" applyFill="1" applyBorder="1" applyAlignment="1">
      <alignment horizontal="right" vertical="top" wrapText="1"/>
    </xf>
    <xf numFmtId="0" fontId="15" fillId="0" borderId="0" xfId="75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76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2"/>
    <cellStyle name="Обычный 3 2" xfId="14"/>
    <cellStyle name="Обычный 3 2 2" xfId="3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75"/>
    <cellStyle name="Процентный 2" xfId="33"/>
    <cellStyle name="Процентный 3" xfId="34"/>
    <cellStyle name="Финансовый" xfId="1" builtinId="3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52"/>
  <sheetViews>
    <sheetView tabSelected="1" view="pageBreakPreview" topLeftCell="A43" zoomScale="85" zoomScaleNormal="85" zoomScaleSheetLayoutView="85" workbookViewId="0">
      <selection activeCell="C52" sqref="C52"/>
    </sheetView>
  </sheetViews>
  <sheetFormatPr defaultColWidth="9.109375" defaultRowHeight="17.55" x14ac:dyDescent="0.3"/>
  <cols>
    <col min="1" max="1" width="7.6640625" style="2" customWidth="1"/>
    <col min="2" max="2" width="13.109375" style="2" customWidth="1"/>
    <col min="3" max="3" width="84.33203125" style="2" customWidth="1"/>
    <col min="4" max="4" width="16" style="2" customWidth="1"/>
    <col min="5" max="5" width="17" style="2" customWidth="1"/>
    <col min="6" max="6" width="17.5546875" style="2" customWidth="1"/>
    <col min="7" max="7" width="22.44140625" style="2" customWidth="1"/>
    <col min="8" max="16384" width="9.109375" style="2"/>
  </cols>
  <sheetData>
    <row r="1" spans="1:7" s="21" customFormat="1" ht="15.85" customHeight="1" x14ac:dyDescent="0.25">
      <c r="C1" s="22"/>
      <c r="D1" s="22"/>
      <c r="E1" s="23" t="s">
        <v>56</v>
      </c>
      <c r="F1" s="23"/>
    </row>
    <row r="2" spans="1:7" s="21" customFormat="1" ht="30.7" customHeight="1" x14ac:dyDescent="0.25">
      <c r="C2" s="22"/>
      <c r="D2" s="24" t="s">
        <v>57</v>
      </c>
      <c r="E2" s="24"/>
      <c r="F2" s="24"/>
    </row>
    <row r="3" spans="1:7" s="1" customFormat="1" ht="81.400000000000006" customHeight="1" x14ac:dyDescent="0.3">
      <c r="C3" s="25" t="s">
        <v>54</v>
      </c>
      <c r="D3" s="25"/>
      <c r="E3" s="25"/>
      <c r="F3" s="25"/>
    </row>
    <row r="4" spans="1:7" s="3" customFormat="1" ht="84.7" customHeight="1" x14ac:dyDescent="0.3">
      <c r="A4" s="13" t="s">
        <v>0</v>
      </c>
      <c r="B4" s="13" t="s">
        <v>50</v>
      </c>
      <c r="C4" s="13" t="s">
        <v>1</v>
      </c>
      <c r="D4" s="14" t="s">
        <v>47</v>
      </c>
      <c r="E4" s="14" t="s">
        <v>48</v>
      </c>
      <c r="F4" s="14" t="s">
        <v>49</v>
      </c>
    </row>
    <row r="5" spans="1:7" s="3" customFormat="1" ht="26.3" customHeight="1" x14ac:dyDescent="0.3">
      <c r="A5" s="13"/>
      <c r="B5" s="13"/>
      <c r="C5" s="13"/>
      <c r="D5" s="20" t="s">
        <v>51</v>
      </c>
      <c r="E5" s="20" t="s">
        <v>52</v>
      </c>
      <c r="F5" s="20" t="s">
        <v>53</v>
      </c>
    </row>
    <row r="6" spans="1:7" ht="54.8" customHeight="1" x14ac:dyDescent="0.3">
      <c r="A6" s="5">
        <v>1</v>
      </c>
      <c r="B6" s="5">
        <v>270017</v>
      </c>
      <c r="C6" s="6" t="s">
        <v>2</v>
      </c>
      <c r="D6" s="15">
        <v>1</v>
      </c>
      <c r="E6" s="16"/>
      <c r="F6" s="17"/>
      <c r="G6" s="7"/>
    </row>
    <row r="7" spans="1:7" ht="55.75" customHeight="1" x14ac:dyDescent="0.3">
      <c r="A7" s="8">
        <f>A6+1</f>
        <v>2</v>
      </c>
      <c r="B7" s="8">
        <v>270040</v>
      </c>
      <c r="C7" s="9" t="s">
        <v>3</v>
      </c>
      <c r="D7" s="15"/>
      <c r="E7" s="16">
        <v>1</v>
      </c>
      <c r="F7" s="17"/>
      <c r="G7" s="7"/>
    </row>
    <row r="8" spans="1:7" ht="52.9" customHeight="1" x14ac:dyDescent="0.3">
      <c r="A8" s="8">
        <f t="shared" ref="A8:A50" si="0">A7+1</f>
        <v>3</v>
      </c>
      <c r="B8" s="8">
        <v>270041</v>
      </c>
      <c r="C8" s="9" t="s">
        <v>4</v>
      </c>
      <c r="D8" s="15"/>
      <c r="E8" s="16">
        <v>1</v>
      </c>
      <c r="F8" s="17"/>
      <c r="G8" s="7"/>
    </row>
    <row r="9" spans="1:7" ht="53.4" customHeight="1" x14ac:dyDescent="0.3">
      <c r="A9" s="8">
        <f t="shared" si="0"/>
        <v>4</v>
      </c>
      <c r="B9" s="8">
        <v>270019</v>
      </c>
      <c r="C9" s="9" t="s">
        <v>5</v>
      </c>
      <c r="D9" s="15">
        <v>1</v>
      </c>
      <c r="E9" s="16"/>
      <c r="F9" s="17"/>
      <c r="G9" s="7"/>
    </row>
    <row r="10" spans="1:7" ht="52.6" x14ac:dyDescent="0.3">
      <c r="A10" s="8">
        <f t="shared" si="0"/>
        <v>5</v>
      </c>
      <c r="B10" s="8">
        <v>270020</v>
      </c>
      <c r="C10" s="9" t="s">
        <v>6</v>
      </c>
      <c r="D10" s="15">
        <v>1</v>
      </c>
      <c r="E10" s="16"/>
      <c r="F10" s="17"/>
      <c r="G10" s="7"/>
    </row>
    <row r="11" spans="1:7" ht="36.950000000000003" customHeight="1" x14ac:dyDescent="0.3">
      <c r="A11" s="8">
        <f t="shared" si="0"/>
        <v>6</v>
      </c>
      <c r="B11" s="8">
        <v>270021</v>
      </c>
      <c r="C11" s="9" t="s">
        <v>7</v>
      </c>
      <c r="D11" s="15">
        <v>1</v>
      </c>
      <c r="E11" s="16"/>
      <c r="F11" s="15">
        <v>1</v>
      </c>
      <c r="G11" s="7"/>
    </row>
    <row r="12" spans="1:7" s="11" customFormat="1" ht="52.6" x14ac:dyDescent="0.3">
      <c r="A12" s="8">
        <f t="shared" si="0"/>
        <v>7</v>
      </c>
      <c r="B12" s="19">
        <v>270022</v>
      </c>
      <c r="C12" s="10" t="s">
        <v>8</v>
      </c>
      <c r="D12" s="15">
        <v>1</v>
      </c>
      <c r="E12" s="16">
        <v>1</v>
      </c>
      <c r="F12" s="15">
        <v>1</v>
      </c>
      <c r="G12" s="7"/>
    </row>
    <row r="13" spans="1:7" s="11" customFormat="1" ht="52.15" customHeight="1" x14ac:dyDescent="0.3">
      <c r="A13" s="8">
        <f t="shared" si="0"/>
        <v>8</v>
      </c>
      <c r="B13" s="8">
        <v>270023</v>
      </c>
      <c r="C13" s="9" t="s">
        <v>9</v>
      </c>
      <c r="D13" s="15">
        <v>1</v>
      </c>
      <c r="E13" s="16">
        <v>1</v>
      </c>
      <c r="F13" s="15">
        <v>1</v>
      </c>
      <c r="G13" s="7"/>
    </row>
    <row r="14" spans="1:7" ht="52.9" customHeight="1" x14ac:dyDescent="0.3">
      <c r="A14" s="8">
        <f t="shared" si="0"/>
        <v>9</v>
      </c>
      <c r="B14" s="8">
        <v>270024</v>
      </c>
      <c r="C14" s="9" t="s">
        <v>10</v>
      </c>
      <c r="D14" s="15">
        <v>1</v>
      </c>
      <c r="E14" s="16"/>
      <c r="F14" s="15">
        <v>1</v>
      </c>
      <c r="G14" s="7"/>
    </row>
    <row r="15" spans="1:7" ht="52.9" customHeight="1" x14ac:dyDescent="0.3">
      <c r="A15" s="8">
        <f t="shared" si="0"/>
        <v>10</v>
      </c>
      <c r="B15" s="8">
        <v>270025</v>
      </c>
      <c r="C15" s="9" t="s">
        <v>11</v>
      </c>
      <c r="D15" s="15">
        <v>1</v>
      </c>
      <c r="E15" s="16">
        <v>1</v>
      </c>
      <c r="F15" s="15">
        <v>1</v>
      </c>
      <c r="G15" s="7"/>
    </row>
    <row r="16" spans="1:7" ht="52.6" x14ac:dyDescent="0.3">
      <c r="A16" s="8">
        <f t="shared" si="0"/>
        <v>11</v>
      </c>
      <c r="B16" s="8">
        <v>270026</v>
      </c>
      <c r="C16" s="9" t="s">
        <v>12</v>
      </c>
      <c r="D16" s="15">
        <v>1</v>
      </c>
      <c r="E16" s="16"/>
      <c r="F16" s="17"/>
      <c r="G16" s="7"/>
    </row>
    <row r="17" spans="1:7" ht="53.4" customHeight="1" x14ac:dyDescent="0.3">
      <c r="A17" s="8">
        <f t="shared" si="0"/>
        <v>12</v>
      </c>
      <c r="B17" s="8">
        <v>270035</v>
      </c>
      <c r="C17" s="9" t="s">
        <v>13</v>
      </c>
      <c r="D17" s="15"/>
      <c r="E17" s="16">
        <v>1</v>
      </c>
      <c r="F17" s="17"/>
      <c r="G17" s="7"/>
    </row>
    <row r="18" spans="1:7" ht="52.6" x14ac:dyDescent="0.3">
      <c r="A18" s="8">
        <f t="shared" si="0"/>
        <v>13</v>
      </c>
      <c r="B18" s="8">
        <v>270036</v>
      </c>
      <c r="C18" s="9" t="s">
        <v>14</v>
      </c>
      <c r="D18" s="15"/>
      <c r="E18" s="16">
        <v>1</v>
      </c>
      <c r="F18" s="17"/>
      <c r="G18" s="7"/>
    </row>
    <row r="19" spans="1:7" s="11" customFormat="1" ht="52.6" x14ac:dyDescent="0.3">
      <c r="A19" s="8">
        <f t="shared" si="0"/>
        <v>14</v>
      </c>
      <c r="B19" s="8">
        <v>270037</v>
      </c>
      <c r="C19" s="9" t="s">
        <v>15</v>
      </c>
      <c r="D19" s="15"/>
      <c r="E19" s="16">
        <v>1</v>
      </c>
      <c r="F19" s="17"/>
      <c r="G19" s="7"/>
    </row>
    <row r="20" spans="1:7" s="11" customFormat="1" ht="55.1" customHeight="1" x14ac:dyDescent="0.3">
      <c r="A20" s="8">
        <f t="shared" si="0"/>
        <v>15</v>
      </c>
      <c r="B20" s="8">
        <v>270038</v>
      </c>
      <c r="C20" s="9" t="s">
        <v>16</v>
      </c>
      <c r="D20" s="15"/>
      <c r="E20" s="16">
        <v>1</v>
      </c>
      <c r="F20" s="17"/>
      <c r="G20" s="7"/>
    </row>
    <row r="21" spans="1:7" s="11" customFormat="1" ht="35.1" x14ac:dyDescent="0.3">
      <c r="A21" s="8">
        <f t="shared" si="0"/>
        <v>16</v>
      </c>
      <c r="B21" s="8">
        <v>270042</v>
      </c>
      <c r="C21" s="6" t="s">
        <v>17</v>
      </c>
      <c r="D21" s="15">
        <v>1</v>
      </c>
      <c r="E21" s="16">
        <v>1</v>
      </c>
      <c r="F21" s="17">
        <v>1</v>
      </c>
      <c r="G21" s="7"/>
    </row>
    <row r="22" spans="1:7" s="11" customFormat="1" ht="52.6" x14ac:dyDescent="0.3">
      <c r="A22" s="8">
        <f t="shared" si="0"/>
        <v>17</v>
      </c>
      <c r="B22" s="8">
        <v>270043</v>
      </c>
      <c r="C22" s="9" t="s">
        <v>18</v>
      </c>
      <c r="D22" s="15">
        <v>1</v>
      </c>
      <c r="E22" s="16">
        <v>1</v>
      </c>
      <c r="F22" s="17"/>
      <c r="G22" s="7"/>
    </row>
    <row r="23" spans="1:7" s="11" customFormat="1" ht="52.6" x14ac:dyDescent="0.3">
      <c r="A23" s="8">
        <f t="shared" si="0"/>
        <v>18</v>
      </c>
      <c r="B23" s="8">
        <v>270123</v>
      </c>
      <c r="C23" s="9" t="s">
        <v>19</v>
      </c>
      <c r="D23" s="15">
        <v>1</v>
      </c>
      <c r="E23" s="16"/>
      <c r="F23" s="17"/>
      <c r="G23" s="7"/>
    </row>
    <row r="24" spans="1:7" s="11" customFormat="1" ht="62" customHeight="1" x14ac:dyDescent="0.3">
      <c r="A24" s="8">
        <f t="shared" si="0"/>
        <v>19</v>
      </c>
      <c r="B24" s="8">
        <v>270108</v>
      </c>
      <c r="C24" s="9" t="s">
        <v>20</v>
      </c>
      <c r="D24" s="15">
        <v>1</v>
      </c>
      <c r="E24" s="16"/>
      <c r="F24" s="17"/>
      <c r="G24" s="7"/>
    </row>
    <row r="25" spans="1:7" s="11" customFormat="1" ht="52.6" x14ac:dyDescent="0.3">
      <c r="A25" s="8">
        <f t="shared" si="0"/>
        <v>20</v>
      </c>
      <c r="B25" s="8">
        <v>270050</v>
      </c>
      <c r="C25" s="6" t="s">
        <v>21</v>
      </c>
      <c r="D25" s="15">
        <v>1</v>
      </c>
      <c r="E25" s="16">
        <v>1</v>
      </c>
      <c r="F25" s="17"/>
      <c r="G25" s="7"/>
    </row>
    <row r="26" spans="1:7" s="11" customFormat="1" ht="52.6" x14ac:dyDescent="0.3">
      <c r="A26" s="8">
        <f t="shared" si="0"/>
        <v>21</v>
      </c>
      <c r="B26" s="8">
        <v>270051</v>
      </c>
      <c r="C26" s="9" t="s">
        <v>22</v>
      </c>
      <c r="D26" s="15">
        <v>1</v>
      </c>
      <c r="E26" s="16">
        <v>1</v>
      </c>
      <c r="F26" s="17"/>
      <c r="G26" s="7"/>
    </row>
    <row r="27" spans="1:7" s="11" customFormat="1" ht="52.6" x14ac:dyDescent="0.3">
      <c r="A27" s="8">
        <f t="shared" si="0"/>
        <v>22</v>
      </c>
      <c r="B27" s="8">
        <v>270052</v>
      </c>
      <c r="C27" s="9" t="s">
        <v>23</v>
      </c>
      <c r="D27" s="15">
        <v>1</v>
      </c>
      <c r="E27" s="16"/>
      <c r="F27" s="17"/>
      <c r="G27" s="7"/>
    </row>
    <row r="28" spans="1:7" s="11" customFormat="1" ht="52.6" x14ac:dyDescent="0.3">
      <c r="A28" s="8">
        <f t="shared" si="0"/>
        <v>23</v>
      </c>
      <c r="B28" s="8">
        <v>270053</v>
      </c>
      <c r="C28" s="6" t="s">
        <v>24</v>
      </c>
      <c r="D28" s="15">
        <v>1</v>
      </c>
      <c r="E28" s="16"/>
      <c r="F28" s="17"/>
      <c r="G28" s="7"/>
    </row>
    <row r="29" spans="1:7" s="11" customFormat="1" ht="43.2" customHeight="1" x14ac:dyDescent="0.3">
      <c r="A29" s="8">
        <f t="shared" si="0"/>
        <v>24</v>
      </c>
      <c r="B29" s="8">
        <v>270056</v>
      </c>
      <c r="C29" s="6" t="s">
        <v>25</v>
      </c>
      <c r="D29" s="15"/>
      <c r="E29" s="16">
        <v>1</v>
      </c>
      <c r="F29" s="17"/>
      <c r="G29" s="7"/>
    </row>
    <row r="30" spans="1:7" s="11" customFormat="1" ht="52.6" x14ac:dyDescent="0.3">
      <c r="A30" s="8">
        <f t="shared" si="0"/>
        <v>25</v>
      </c>
      <c r="B30" s="8">
        <v>270047</v>
      </c>
      <c r="C30" s="9" t="s">
        <v>26</v>
      </c>
      <c r="D30" s="15">
        <v>1</v>
      </c>
      <c r="E30" s="16"/>
      <c r="F30" s="17"/>
      <c r="G30" s="7"/>
    </row>
    <row r="31" spans="1:7" s="11" customFormat="1" ht="35.1" x14ac:dyDescent="0.3">
      <c r="A31" s="8">
        <f t="shared" si="0"/>
        <v>26</v>
      </c>
      <c r="B31" s="8">
        <v>270057</v>
      </c>
      <c r="C31" s="6" t="s">
        <v>27</v>
      </c>
      <c r="D31" s="15">
        <v>1</v>
      </c>
      <c r="E31" s="16">
        <v>1</v>
      </c>
      <c r="F31" s="17"/>
      <c r="G31" s="7"/>
    </row>
    <row r="32" spans="1:7" s="11" customFormat="1" ht="53.4" customHeight="1" x14ac:dyDescent="0.3">
      <c r="A32" s="8">
        <f t="shared" si="0"/>
        <v>27</v>
      </c>
      <c r="B32" s="8">
        <v>270060</v>
      </c>
      <c r="C32" s="12" t="s">
        <v>28</v>
      </c>
      <c r="D32" s="15">
        <v>1</v>
      </c>
      <c r="E32" s="16">
        <v>1</v>
      </c>
      <c r="F32" s="17"/>
      <c r="G32" s="7"/>
    </row>
    <row r="33" spans="1:7" s="11" customFormat="1" ht="52.6" x14ac:dyDescent="0.3">
      <c r="A33" s="8">
        <f t="shared" si="0"/>
        <v>28</v>
      </c>
      <c r="B33" s="8">
        <v>270098</v>
      </c>
      <c r="C33" s="9" t="s">
        <v>29</v>
      </c>
      <c r="D33" s="15">
        <v>1</v>
      </c>
      <c r="E33" s="16">
        <v>1</v>
      </c>
      <c r="F33" s="15">
        <v>1</v>
      </c>
      <c r="G33" s="7"/>
    </row>
    <row r="34" spans="1:7" s="11" customFormat="1" ht="54.65" customHeight="1" x14ac:dyDescent="0.3">
      <c r="A34" s="8">
        <f t="shared" si="0"/>
        <v>29</v>
      </c>
      <c r="B34" s="8">
        <v>270134</v>
      </c>
      <c r="C34" s="9" t="s">
        <v>30</v>
      </c>
      <c r="D34" s="15">
        <v>1</v>
      </c>
      <c r="E34" s="16">
        <v>1</v>
      </c>
      <c r="F34" s="15">
        <v>1</v>
      </c>
      <c r="G34" s="7"/>
    </row>
    <row r="35" spans="1:7" s="11" customFormat="1" ht="53.4" customHeight="1" x14ac:dyDescent="0.3">
      <c r="A35" s="8">
        <f t="shared" si="0"/>
        <v>30</v>
      </c>
      <c r="B35" s="8">
        <v>270155</v>
      </c>
      <c r="C35" s="9" t="s">
        <v>31</v>
      </c>
      <c r="D35" s="15">
        <v>1</v>
      </c>
      <c r="E35" s="16">
        <v>1</v>
      </c>
      <c r="F35" s="15">
        <v>1</v>
      </c>
      <c r="G35" s="7"/>
    </row>
    <row r="36" spans="1:7" s="11" customFormat="1" ht="53.4" customHeight="1" x14ac:dyDescent="0.3">
      <c r="A36" s="8">
        <f t="shared" si="0"/>
        <v>31</v>
      </c>
      <c r="B36" s="8">
        <v>270168</v>
      </c>
      <c r="C36" s="4" t="s">
        <v>32</v>
      </c>
      <c r="D36" s="15">
        <v>1</v>
      </c>
      <c r="E36" s="16">
        <v>1</v>
      </c>
      <c r="F36" s="15">
        <v>1</v>
      </c>
      <c r="G36" s="7"/>
    </row>
    <row r="37" spans="1:7" s="11" customFormat="1" ht="52.6" x14ac:dyDescent="0.3">
      <c r="A37" s="8">
        <f t="shared" si="0"/>
        <v>32</v>
      </c>
      <c r="B37" s="8">
        <v>270169</v>
      </c>
      <c r="C37" s="12" t="s">
        <v>33</v>
      </c>
      <c r="D37" s="15">
        <v>1</v>
      </c>
      <c r="E37" s="16">
        <v>1</v>
      </c>
      <c r="F37" s="15">
        <v>1</v>
      </c>
      <c r="G37" s="7"/>
    </row>
    <row r="38" spans="1:7" s="11" customFormat="1" ht="54.65" customHeight="1" x14ac:dyDescent="0.3">
      <c r="A38" s="8">
        <f t="shared" si="0"/>
        <v>33</v>
      </c>
      <c r="B38" s="8">
        <v>270087</v>
      </c>
      <c r="C38" s="9" t="s">
        <v>34</v>
      </c>
      <c r="D38" s="15">
        <v>1</v>
      </c>
      <c r="E38" s="16">
        <v>1</v>
      </c>
      <c r="F38" s="15">
        <v>1</v>
      </c>
      <c r="G38" s="7"/>
    </row>
    <row r="39" spans="1:7" s="11" customFormat="1" ht="52.6" x14ac:dyDescent="0.3">
      <c r="A39" s="8">
        <f t="shared" si="0"/>
        <v>34</v>
      </c>
      <c r="B39" s="8">
        <v>270146</v>
      </c>
      <c r="C39" s="6" t="s">
        <v>35</v>
      </c>
      <c r="D39" s="15">
        <v>1</v>
      </c>
      <c r="E39" s="16">
        <v>1</v>
      </c>
      <c r="F39" s="15">
        <v>1</v>
      </c>
      <c r="G39" s="7"/>
    </row>
    <row r="40" spans="1:7" s="11" customFormat="1" ht="52.15" customHeight="1" x14ac:dyDescent="0.3">
      <c r="A40" s="8">
        <f t="shared" si="0"/>
        <v>35</v>
      </c>
      <c r="B40" s="8">
        <v>270147</v>
      </c>
      <c r="C40" s="9" t="s">
        <v>36</v>
      </c>
      <c r="D40" s="15">
        <v>1</v>
      </c>
      <c r="E40" s="16">
        <v>1</v>
      </c>
      <c r="F40" s="15">
        <v>1</v>
      </c>
      <c r="G40" s="7"/>
    </row>
    <row r="41" spans="1:7" s="11" customFormat="1" ht="52.6" x14ac:dyDescent="0.3">
      <c r="A41" s="8">
        <f t="shared" si="0"/>
        <v>36</v>
      </c>
      <c r="B41" s="8">
        <v>270068</v>
      </c>
      <c r="C41" s="6" t="s">
        <v>37</v>
      </c>
      <c r="D41" s="15">
        <v>1</v>
      </c>
      <c r="E41" s="16">
        <v>1</v>
      </c>
      <c r="F41" s="15">
        <v>1</v>
      </c>
      <c r="G41" s="7"/>
    </row>
    <row r="42" spans="1:7" s="11" customFormat="1" ht="59.5" customHeight="1" x14ac:dyDescent="0.3">
      <c r="A42" s="8">
        <f t="shared" si="0"/>
        <v>37</v>
      </c>
      <c r="B42" s="8">
        <v>270069</v>
      </c>
      <c r="C42" s="9" t="s">
        <v>38</v>
      </c>
      <c r="D42" s="15">
        <v>1</v>
      </c>
      <c r="E42" s="16"/>
      <c r="F42" s="15"/>
      <c r="G42" s="7"/>
    </row>
    <row r="43" spans="1:7" s="11" customFormat="1" ht="54.65" customHeight="1" x14ac:dyDescent="0.3">
      <c r="A43" s="8">
        <f t="shared" si="0"/>
        <v>38</v>
      </c>
      <c r="B43" s="8">
        <v>270091</v>
      </c>
      <c r="C43" s="6" t="s">
        <v>39</v>
      </c>
      <c r="D43" s="15">
        <v>1</v>
      </c>
      <c r="E43" s="16">
        <v>1</v>
      </c>
      <c r="F43" s="15">
        <v>1</v>
      </c>
      <c r="G43" s="7"/>
    </row>
    <row r="44" spans="1:7" s="11" customFormat="1" ht="54" customHeight="1" x14ac:dyDescent="0.3">
      <c r="A44" s="8">
        <f t="shared" si="0"/>
        <v>39</v>
      </c>
      <c r="B44" s="8">
        <v>270156</v>
      </c>
      <c r="C44" s="9" t="s">
        <v>40</v>
      </c>
      <c r="D44" s="15">
        <v>1</v>
      </c>
      <c r="E44" s="16">
        <v>1</v>
      </c>
      <c r="F44" s="15">
        <v>1</v>
      </c>
      <c r="G44" s="7"/>
    </row>
    <row r="45" spans="1:7" s="11" customFormat="1" ht="53.4" customHeight="1" x14ac:dyDescent="0.3">
      <c r="A45" s="8">
        <f t="shared" si="0"/>
        <v>40</v>
      </c>
      <c r="B45" s="8">
        <v>270088</v>
      </c>
      <c r="C45" s="6" t="s">
        <v>41</v>
      </c>
      <c r="D45" s="15">
        <v>1</v>
      </c>
      <c r="E45" s="16">
        <v>1</v>
      </c>
      <c r="F45" s="15">
        <v>1</v>
      </c>
      <c r="G45" s="7"/>
    </row>
    <row r="46" spans="1:7" s="11" customFormat="1" ht="51.65" customHeight="1" x14ac:dyDescent="0.3">
      <c r="A46" s="8">
        <f t="shared" si="0"/>
        <v>41</v>
      </c>
      <c r="B46" s="8">
        <v>270170</v>
      </c>
      <c r="C46" s="9" t="s">
        <v>42</v>
      </c>
      <c r="D46" s="15">
        <v>1</v>
      </c>
      <c r="E46" s="16">
        <v>1</v>
      </c>
      <c r="F46" s="15">
        <v>1</v>
      </c>
      <c r="G46" s="7"/>
    </row>
    <row r="47" spans="1:7" s="11" customFormat="1" ht="42.6" customHeight="1" x14ac:dyDescent="0.3">
      <c r="A47" s="8">
        <f t="shared" si="0"/>
        <v>42</v>
      </c>
      <c r="B47" s="8">
        <v>270171</v>
      </c>
      <c r="C47" s="9" t="s">
        <v>43</v>
      </c>
      <c r="D47" s="15">
        <v>1</v>
      </c>
      <c r="E47" s="16">
        <v>1</v>
      </c>
      <c r="F47" s="15">
        <v>1</v>
      </c>
      <c r="G47" s="7"/>
    </row>
    <row r="48" spans="1:7" s="11" customFormat="1" ht="52.9" customHeight="1" x14ac:dyDescent="0.3">
      <c r="A48" s="8">
        <f t="shared" si="0"/>
        <v>43</v>
      </c>
      <c r="B48" s="8">
        <v>270095</v>
      </c>
      <c r="C48" s="9" t="s">
        <v>44</v>
      </c>
      <c r="D48" s="15">
        <v>1</v>
      </c>
      <c r="E48" s="16">
        <v>1</v>
      </c>
      <c r="F48" s="15">
        <v>1</v>
      </c>
      <c r="G48" s="7"/>
    </row>
    <row r="49" spans="1:7" s="11" customFormat="1" ht="52.6" x14ac:dyDescent="0.3">
      <c r="A49" s="8">
        <f t="shared" si="0"/>
        <v>44</v>
      </c>
      <c r="B49" s="8">
        <v>270065</v>
      </c>
      <c r="C49" s="9" t="s">
        <v>45</v>
      </c>
      <c r="D49" s="15">
        <v>1</v>
      </c>
      <c r="E49" s="16">
        <v>1</v>
      </c>
      <c r="F49" s="15">
        <v>1</v>
      </c>
      <c r="G49" s="7"/>
    </row>
    <row r="50" spans="1:7" s="11" customFormat="1" ht="55.1" customHeight="1" x14ac:dyDescent="0.3">
      <c r="A50" s="8">
        <f t="shared" si="0"/>
        <v>45</v>
      </c>
      <c r="B50" s="8">
        <v>270089</v>
      </c>
      <c r="C50" s="9" t="s">
        <v>46</v>
      </c>
      <c r="D50" s="15">
        <v>1</v>
      </c>
      <c r="E50" s="16">
        <v>1</v>
      </c>
      <c r="F50" s="15">
        <v>1</v>
      </c>
      <c r="G50" s="7"/>
    </row>
    <row r="51" spans="1:7" hidden="1" x14ac:dyDescent="0.3">
      <c r="D51" s="18">
        <f>SUM(D6:D50)</f>
        <v>38</v>
      </c>
      <c r="E51" s="18">
        <f>SUM(E6:E50)</f>
        <v>33</v>
      </c>
      <c r="F51" s="18">
        <f>SUM(F6:F50)</f>
        <v>23</v>
      </c>
    </row>
    <row r="52" spans="1:7" x14ac:dyDescent="0.3">
      <c r="C52" s="2" t="s">
        <v>55</v>
      </c>
    </row>
  </sheetData>
  <mergeCells count="3">
    <mergeCell ref="E1:F1"/>
    <mergeCell ref="D2:F2"/>
    <mergeCell ref="C3:F3"/>
  </mergeCells>
  <pageMargins left="0.59055118110236227" right="0" top="0.39370078740157483" bottom="0" header="0.23622047244094491" footer="0.17"/>
  <pageSetup paperSize="9" scale="6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подуш. </vt:lpstr>
      <vt:lpstr>Лист1</vt:lpstr>
      <vt:lpstr>'подуш. '!Заголовки_для_печати</vt:lpstr>
      <vt:lpstr>'подуш.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cp:lastPrinted>2022-05-23T06:59:57Z</cp:lastPrinted>
  <dcterms:created xsi:type="dcterms:W3CDTF">2022-04-29T00:51:13Z</dcterms:created>
  <dcterms:modified xsi:type="dcterms:W3CDTF">2022-05-23T07:42:59Z</dcterms:modified>
</cp:coreProperties>
</file>